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erardo\Desktop\2023 ESTADOS FINANCIEROS\1ER. TRIMESTRE 2023\OBJETIVOS Y METAS 1ER TRIM 2023 PARA ENVIAR\03 PRESIDENCIA MUNICIPAL\"/>
    </mc:Choice>
  </mc:AlternateContent>
  <bookViews>
    <workbookView xWindow="0" yWindow="0" windowWidth="20490" windowHeight="4650" tabRatio="408"/>
  </bookViews>
  <sheets>
    <sheet name="183 03 03 001 03 PPTO 2023" sheetId="1" r:id="rId1"/>
  </sheets>
  <calcPr calcId="162913"/>
</workbook>
</file>

<file path=xl/calcChain.xml><?xml version="1.0" encoding="utf-8"?>
<calcChain xmlns="http://schemas.openxmlformats.org/spreadsheetml/2006/main">
  <c r="H19" i="1" l="1"/>
  <c r="I19" i="1"/>
  <c r="I20" i="1" l="1"/>
  <c r="I21" i="1"/>
  <c r="I22" i="1"/>
  <c r="I23" i="1"/>
  <c r="I24" i="1"/>
  <c r="I25" i="1"/>
  <c r="I26" i="1"/>
  <c r="I27" i="1"/>
  <c r="H20" i="1" l="1"/>
  <c r="H21" i="1"/>
  <c r="H22" i="1"/>
  <c r="H23" i="1"/>
  <c r="H24" i="1"/>
  <c r="H25" i="1"/>
  <c r="H26" i="1"/>
  <c r="H27" i="1"/>
  <c r="E28" i="1"/>
  <c r="L28" i="1"/>
  <c r="J28" i="1"/>
  <c r="N28" i="1"/>
  <c r="P28" i="1"/>
  <c r="S27" i="1"/>
  <c r="R27" i="1"/>
  <c r="T27" i="1" s="1"/>
  <c r="S26" i="1"/>
  <c r="R26" i="1"/>
  <c r="S25" i="1"/>
  <c r="R25" i="1"/>
  <c r="T25" i="1" s="1"/>
  <c r="S24" i="1"/>
  <c r="R24" i="1"/>
  <c r="S23" i="1"/>
  <c r="R23" i="1"/>
  <c r="T23" i="1" s="1"/>
  <c r="S22" i="1"/>
  <c r="R22" i="1"/>
  <c r="S21" i="1"/>
  <c r="R21" i="1"/>
  <c r="T21" i="1" s="1"/>
  <c r="S20" i="1"/>
  <c r="R20" i="1"/>
  <c r="S19" i="1"/>
  <c r="R19" i="1"/>
  <c r="Q28" i="1"/>
  <c r="O28" i="1"/>
  <c r="M28" i="1"/>
  <c r="K28" i="1"/>
  <c r="I28" i="1"/>
  <c r="T20" i="1" l="1"/>
  <c r="T22" i="1"/>
  <c r="T24" i="1"/>
  <c r="T26" i="1"/>
  <c r="T19" i="1"/>
  <c r="S28" i="1"/>
  <c r="H28" i="1"/>
  <c r="R28" i="1"/>
  <c r="T28" i="1" l="1"/>
</calcChain>
</file>

<file path=xl/sharedStrings.xml><?xml version="1.0" encoding="utf-8"?>
<sst xmlns="http://schemas.openxmlformats.org/spreadsheetml/2006/main" count="72" uniqueCount="64">
  <si>
    <t>OBJETIVOS Y METAS</t>
  </si>
  <si>
    <t>MUNICIPIO DE GUAYMAS SONORA</t>
  </si>
  <si>
    <t>Dependencia</t>
  </si>
  <si>
    <t>Unidad Responsable</t>
  </si>
  <si>
    <t>O  B  J  E  T  I  V  O  S</t>
  </si>
  <si>
    <t>DIFUNDIR OPORTUNA Y VERAZMENTE LAS ACCIONES QUE LLEVAN A CABO EL AYUNTAMIENTO Y LA ADMINISTRACION PUBLICA MUNICIPAL A FIN DE MANTENER INFORMADA A LA CIUDADANIA Y PROMOVER SU PARTICIPACIÓN EN EL DESARROLLO COMUNITARIO, ASÍ MISMO ESTABLECER UNA COMUNICACIÓN DIRECTA A TRAVÉS DE LOS DIVERSOS MEDIOS DE INFORMACIÓN TRADICIONALES Y ALTERNOS PARA ESTIMULAR SU PARTICIPACION EN LOS DIVERSOS PROGRAMAS SOCIALES Y COMUNITARIOS QUE IMPULSE EL GOBIERNO.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</si>
  <si>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</si>
  <si>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</si>
  <si>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</si>
  <si>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</si>
  <si>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</si>
  <si>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</si>
  <si>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</si>
  <si>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</si>
  <si>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</si>
  <si>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</si>
  <si>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</si>
  <si>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</si>
  <si>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</si>
  <si>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</si>
  <si>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</si>
  <si>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</si>
  <si>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</si>
  <si>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</si>
  <si>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</si>
  <si>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</si>
  <si>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</si>
  <si>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</si>
  <si>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</si>
  <si>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</si>
  <si>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</si>
  <si>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</si>
  <si>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</si>
  <si>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Funcion</t>
  </si>
  <si>
    <t>03 PRESIDENCIA</t>
  </si>
  <si>
    <t>Programa</t>
  </si>
  <si>
    <t>Subprograma</t>
  </si>
  <si>
    <t>183 SERVICIOS DE COMUNICACIÓN Y MEDIOS</t>
  </si>
  <si>
    <t>3 COMUNICACIÓN SOCIAL</t>
  </si>
  <si>
    <t>001 CONDUCCION Y DIFUSION DE LA POLITICA DE GOBIERNO</t>
  </si>
  <si>
    <t>03 COMUNICACIÓN SOCIAL</t>
  </si>
  <si>
    <t>EMISION DE BOLETINES INFORMATIVOS</t>
  </si>
  <si>
    <t>BOLETIN</t>
  </si>
  <si>
    <t>ENTREVISTAS EN RADIO Y TV.</t>
  </si>
  <si>
    <t xml:space="preserve">COBERTURA INFORMATIVA DE LAS ACTIVIDADES </t>
  </si>
  <si>
    <t>MONITOREO DE MEDIOS DE COMUNICACIÓN Y REDES.</t>
  </si>
  <si>
    <t xml:space="preserve">SPOT PUBLICITARIOS </t>
  </si>
  <si>
    <t>PUBLICACION DE AVISOS ESPECIALES Y ESPACIOS DIVERSOS  EN PRENSA</t>
  </si>
  <si>
    <t>VIDEOS Y FOTOS OFICIALES</t>
  </si>
  <si>
    <t>CAMPAÑAS DE INFORMACION</t>
  </si>
  <si>
    <t xml:space="preserve">VISITAS A LAS COLONIAS </t>
  </si>
  <si>
    <t>ENTREVISTA</t>
  </si>
  <si>
    <t>EVENTOS</t>
  </si>
  <si>
    <t>SINTESIS</t>
  </si>
  <si>
    <t>SPOTS</t>
  </si>
  <si>
    <t>PERIODICO</t>
  </si>
  <si>
    <t>INFORME</t>
  </si>
  <si>
    <t>CAMPAÑA</t>
  </si>
  <si>
    <t>VISITAS</t>
  </si>
  <si>
    <t>INDICADORES DE RESULTADOS 2023</t>
  </si>
  <si>
    <t>DEL 01 DE  ENERO  AL 31 DE DICIEMBRE DE 2023</t>
  </si>
  <si>
    <t>DEL 01 DE  ENERO  AL 30 DE JUNIO DE 2023</t>
  </si>
  <si>
    <t>DEL 01 DE  ENERO  AL 30 DE SEPTIEMBRE DE 2023</t>
  </si>
  <si>
    <t>DEL 01 DE 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</si>
</sst>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#####0"/>
  </numFmts>
  <fonts count="8" x14ac:knownFonts="1"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  <xf numFmtId="0" fontId="7" fillId="0" borderId="0"/>
  </cellStyleXfs>
  <cellXfs count="49">
    <xf numFmtId="0" fontId="0" fillId="0" borderId="0" xfId="0"/>
    <xf numFmtId="0" fontId="3" fillId="0" borderId="0" xfId="0" applyFont="1" applyProtection="1"/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4" borderId="2" xfId="0" applyNumberFormat="1" applyFont="1" applyFill="1" applyBorder="1" applyAlignment="1" applyProtection="1">
      <alignment horizontal="center" vertical="center"/>
    </xf>
    <xf numFmtId="43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165" fontId="6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vertical="center"/>
    </xf>
    <xf numFmtId="165" fontId="6" fillId="5" borderId="5" xfId="0" applyNumberFormat="1" applyFont="1" applyFill="1" applyBorder="1" applyAlignment="1" applyProtection="1">
      <alignment horizontal="center" vertical="center"/>
    </xf>
    <xf numFmtId="165" fontId="6" fillId="5" borderId="2" xfId="0" applyNumberFormat="1" applyFont="1" applyFill="1" applyBorder="1" applyAlignment="1" applyProtection="1">
      <alignment horizontal="center" vertical="center"/>
    </xf>
    <xf numFmtId="165" fontId="6" fillId="0" borderId="2" xfId="0" applyNumberFormat="1" applyFont="1" applyFill="1" applyBorder="1" applyAlignment="1" applyProtection="1">
      <alignment horizontal="center" vertical="center"/>
    </xf>
    <xf numFmtId="165" fontId="6" fillId="0" borderId="4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vertical="center"/>
    </xf>
    <xf numFmtId="165" fontId="6" fillId="4" borderId="4" xfId="0" applyNumberFormat="1" applyFont="1" applyFill="1" applyBorder="1" applyAlignment="1" applyProtection="1">
      <alignment horizontal="center" vertical="center"/>
    </xf>
    <xf numFmtId="0" fontId="6" fillId="4" borderId="4" xfId="0" applyNumberFormat="1" applyFont="1" applyFill="1" applyBorder="1" applyAlignment="1" applyProtection="1">
      <alignment horizontal="center" vertical="center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4" borderId="2" xfId="0" applyNumberFormat="1" applyFont="1" applyFill="1" applyBorder="1" applyAlignment="1" applyProtection="1">
      <alignment horizontal="center" vertical="center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/>
    </xf>
    <xf numFmtId="165" fontId="6" fillId="0" borderId="5" xfId="0" applyNumberFormat="1" applyFont="1" applyFill="1" applyBorder="1" applyAlignment="1" applyProtection="1">
      <alignment horizontal="left" vertical="center" wrapText="1"/>
      <protection locked="0"/>
    </xf>
    <xf numFmtId="165" fontId="6" fillId="0" borderId="2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5" borderId="2" xfId="0" applyNumberFormat="1" applyFont="1" applyFill="1" applyBorder="1" applyAlignment="1" applyProtection="1">
      <alignment vertical="center"/>
    </xf>
    <xf numFmtId="4" fontId="6" fillId="4" borderId="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vertical="center"/>
    </xf>
    <xf numFmtId="9" fontId="6" fillId="4" borderId="4" xfId="0" applyNumberFormat="1" applyFont="1" applyFill="1" applyBorder="1" applyAlignment="1" applyProtection="1">
      <alignment horizontal="center" vertical="center"/>
    </xf>
    <xf numFmtId="9" fontId="6" fillId="4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8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/>
    </xf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7" xfId="0" applyNumberFormat="1" applyFont="1" applyFill="1" applyBorder="1" applyAlignment="1" applyProtection="1">
      <alignment horizontal="center" vertical="center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165" fontId="4" fillId="4" borderId="6" xfId="0" applyNumberFormat="1" applyFont="1" applyFill="1" applyBorder="1" applyAlignment="1" applyProtection="1">
      <alignment horizontal="center" vertical="center"/>
    </xf>
    <xf numFmtId="165" fontId="4" fillId="4" borderId="8" xfId="0" applyNumberFormat="1" applyFont="1" applyFill="1" applyBorder="1" applyAlignment="1" applyProtection="1">
      <alignment horizontal="center" vertical="center"/>
    </xf>
    <xf numFmtId="165" fontId="4" fillId="4" borderId="7" xfId="0" applyNumberFormat="1" applyFont="1" applyFill="1" applyBorder="1" applyAlignment="1" applyProtection="1">
      <alignment horizontal="center" vertical="center"/>
    </xf>
    <xf numFmtId="0" fontId="6" fillId="4" borderId="4" xfId="0" applyNumberFormat="1" applyFont="1" applyFill="1" applyBorder="1" applyAlignment="1" applyProtection="1">
      <alignment horizontal="justify" vertical="center" wrapText="1"/>
    </xf>
  </cellXfs>
  <cellStyles count="4">
    <cellStyle name="Neutral" xfId="1" builtinId="28" customBuiltin="1"/>
    <cellStyle name="Normal" xfId="0" builtinId="0"/>
    <cellStyle name="Normal 2" xfId="3"/>
    <cellStyle name="Total" xfId="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abSelected="1" topLeftCell="A13" zoomScaleNormal="100" workbookViewId="0">
      <selection activeCell="X13" sqref="X13"/>
    </sheetView>
  </sheetViews>
  <sheetFormatPr baseColWidth="10" defaultColWidth="11.42578125" defaultRowHeight="12.75" x14ac:dyDescent="0.2"/>
  <cols>
    <col min="1" max="1" width="5.42578125" style="1" customWidth="1"/>
    <col min="2" max="2" width="12" style="1" customWidth="1"/>
    <col min="3" max="3" width="33" style="1" customWidth="1"/>
    <col min="4" max="4" width="11.42578125" style="1"/>
    <col min="5" max="5" width="6.85546875" style="1" customWidth="1"/>
    <col min="6" max="7" width="12.42578125" style="1" hidden="1" customWidth="1"/>
    <col min="8" max="8" width="11.7109375" style="1" hidden="1" customWidth="1"/>
    <col min="9" max="9" width="10.140625" style="1" hidden="1" customWidth="1"/>
    <col min="10" max="10" width="10.7109375" style="1" customWidth="1"/>
    <col min="11" max="11" width="8.85546875" style="1" customWidth="1"/>
    <col min="12" max="12" width="10.42578125" style="1" hidden="1" customWidth="1"/>
    <col min="13" max="13" width="8.85546875" style="1" hidden="1" customWidth="1"/>
    <col min="14" max="14" width="10.42578125" style="1" hidden="1" customWidth="1"/>
    <col min="15" max="15" width="8.85546875" style="1" hidden="1" customWidth="1"/>
    <col min="16" max="16" width="10.42578125" style="1" hidden="1" customWidth="1"/>
    <col min="17" max="17" width="8.85546875" style="1" hidden="1" customWidth="1"/>
    <col min="18" max="19" width="10.7109375" style="3" customWidth="1"/>
    <col min="20" max="20" width="11.28515625" style="3" customWidth="1"/>
    <col min="21" max="21" width="17.85546875" style="3" customWidth="1"/>
    <col min="22" max="24" width="8.85546875" style="1" customWidth="1"/>
    <col min="25" max="25" width="11.28515625" style="1" customWidth="1"/>
    <col min="26" max="16384" width="11.42578125" style="1"/>
  </cols>
  <sheetData>
    <row r="1" spans="1:24" x14ac:dyDescent="0.2">
      <c r="A1" s="32" t="s">
        <v>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x14ac:dyDescent="0.2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x14ac:dyDescent="0.2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idden="1" x14ac:dyDescent="0.2">
      <c r="A4" s="44" t="s">
        <v>60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hidden="1" x14ac:dyDescent="0.2">
      <c r="A5" s="44" t="s">
        <v>61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hidden="1" x14ac:dyDescent="0.2">
      <c r="A6" s="44" t="s">
        <v>62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x14ac:dyDescent="0.2">
      <c r="A7" s="44" t="s">
        <v>63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</row>
    <row r="8" spans="1:24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"/>
      <c r="S8" s="2"/>
      <c r="T8" s="2"/>
      <c r="U8" s="2"/>
    </row>
    <row r="9" spans="1:24" x14ac:dyDescent="0.2">
      <c r="A9" s="27" t="s">
        <v>33</v>
      </c>
      <c r="B9" s="27"/>
      <c r="C9" s="27" t="s">
        <v>37</v>
      </c>
      <c r="D9" s="2"/>
      <c r="E9" s="2"/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/>
      <c r="R9" s="2"/>
      <c r="S9" s="2"/>
      <c r="T9" s="2"/>
      <c r="U9" s="2"/>
    </row>
    <row r="10" spans="1:24" x14ac:dyDescent="0.2">
      <c r="A10" s="27" t="s">
        <v>2</v>
      </c>
      <c r="B10" s="28"/>
      <c r="C10" s="27" t="s">
        <v>34</v>
      </c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2">
        <v>1</v>
      </c>
      <c r="S10" s="2"/>
      <c r="T10" s="2"/>
      <c r="U10" s="2"/>
    </row>
    <row r="11" spans="1:24" x14ac:dyDescent="0.2">
      <c r="A11" s="27" t="s">
        <v>3</v>
      </c>
      <c r="B11" s="28"/>
      <c r="C11" s="27" t="s">
        <v>38</v>
      </c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/>
      <c r="R11" s="2"/>
      <c r="S11" s="2"/>
      <c r="T11" s="2"/>
      <c r="U11" s="2"/>
    </row>
    <row r="12" spans="1:24" x14ac:dyDescent="0.2">
      <c r="A12" s="27" t="s">
        <v>35</v>
      </c>
      <c r="B12" s="28"/>
      <c r="C12" s="27" t="s">
        <v>39</v>
      </c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2"/>
      <c r="S12" s="2"/>
      <c r="T12" s="2"/>
      <c r="U12" s="2"/>
    </row>
    <row r="13" spans="1:24" x14ac:dyDescent="0.2">
      <c r="A13" s="29" t="s">
        <v>36</v>
      </c>
      <c r="B13" s="29"/>
      <c r="C13" s="9" t="s">
        <v>40</v>
      </c>
      <c r="D13" s="2"/>
      <c r="E13" s="2"/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/>
      <c r="R13" s="2"/>
      <c r="S13" s="2"/>
      <c r="T13" s="2"/>
      <c r="U13" s="24"/>
      <c r="X13" s="24"/>
    </row>
    <row r="14" spans="1:24" x14ac:dyDescent="0.2">
      <c r="A14" s="32" t="s">
        <v>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</row>
    <row r="15" spans="1:24" ht="33" customHeight="1" x14ac:dyDescent="0.2">
      <c r="A15" s="43" t="s">
        <v>5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 spans="1:2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2"/>
      <c r="S16" s="2"/>
      <c r="T16" s="2"/>
      <c r="U16" s="2"/>
    </row>
    <row r="17" spans="1:24" ht="12.75" customHeight="1" x14ac:dyDescent="0.2">
      <c r="A17" s="36" t="s">
        <v>6</v>
      </c>
      <c r="B17" s="37"/>
      <c r="C17" s="38"/>
      <c r="D17" s="39" t="s">
        <v>7</v>
      </c>
      <c r="E17" s="39" t="s">
        <v>8</v>
      </c>
      <c r="F17" s="33" t="s">
        <v>9</v>
      </c>
      <c r="G17" s="35"/>
      <c r="H17" s="33" t="s">
        <v>10</v>
      </c>
      <c r="I17" s="35"/>
      <c r="J17" s="36" t="s">
        <v>11</v>
      </c>
      <c r="K17" s="38"/>
      <c r="L17" s="36" t="s">
        <v>12</v>
      </c>
      <c r="M17" s="38"/>
      <c r="N17" s="36" t="s">
        <v>13</v>
      </c>
      <c r="O17" s="38"/>
      <c r="P17" s="36" t="s">
        <v>14</v>
      </c>
      <c r="Q17" s="38"/>
      <c r="R17" s="41" t="s">
        <v>15</v>
      </c>
      <c r="S17" s="41"/>
      <c r="T17" s="41"/>
      <c r="U17" s="42" t="s">
        <v>16</v>
      </c>
      <c r="V17" s="33" t="s">
        <v>17</v>
      </c>
      <c r="W17" s="34"/>
      <c r="X17" s="35"/>
    </row>
    <row r="18" spans="1:24" x14ac:dyDescent="0.2">
      <c r="A18" s="21" t="s">
        <v>18</v>
      </c>
      <c r="B18" s="41" t="s">
        <v>19</v>
      </c>
      <c r="C18" s="41"/>
      <c r="D18" s="40"/>
      <c r="E18" s="40"/>
      <c r="F18" s="19" t="s">
        <v>20</v>
      </c>
      <c r="G18" s="19" t="s">
        <v>21</v>
      </c>
      <c r="H18" s="19" t="s">
        <v>22</v>
      </c>
      <c r="I18" s="19" t="s">
        <v>23</v>
      </c>
      <c r="J18" s="4" t="s">
        <v>24</v>
      </c>
      <c r="K18" s="4" t="s">
        <v>25</v>
      </c>
      <c r="L18" s="4" t="s">
        <v>24</v>
      </c>
      <c r="M18" s="4" t="s">
        <v>25</v>
      </c>
      <c r="N18" s="4" t="s">
        <v>24</v>
      </c>
      <c r="O18" s="4" t="s">
        <v>25</v>
      </c>
      <c r="P18" s="4" t="s">
        <v>24</v>
      </c>
      <c r="Q18" s="4" t="s">
        <v>25</v>
      </c>
      <c r="R18" s="4" t="s">
        <v>24</v>
      </c>
      <c r="S18" s="4" t="s">
        <v>25</v>
      </c>
      <c r="T18" s="4" t="s">
        <v>26</v>
      </c>
      <c r="U18" s="42"/>
      <c r="V18" s="19" t="s">
        <v>27</v>
      </c>
      <c r="W18" s="19" t="s">
        <v>28</v>
      </c>
      <c r="X18" s="19" t="s">
        <v>29</v>
      </c>
    </row>
    <row r="19" spans="1:24" ht="45" customHeight="1" x14ac:dyDescent="0.2">
      <c r="A19" s="15">
        <v>1</v>
      </c>
      <c r="B19" s="48" t="s">
        <v>41</v>
      </c>
      <c r="C19" s="48"/>
      <c r="D19" s="16" t="s">
        <v>42</v>
      </c>
      <c r="E19" s="30">
        <v>0.35</v>
      </c>
      <c r="F19" s="17"/>
      <c r="G19" s="17"/>
      <c r="H19" s="11">
        <f>J19+L19+N19+P19</f>
        <v>200</v>
      </c>
      <c r="I19" s="13">
        <f>K19+M19+O19+Q19</f>
        <v>0</v>
      </c>
      <c r="J19" s="15">
        <v>200</v>
      </c>
      <c r="K19" s="8"/>
      <c r="L19" s="15"/>
      <c r="M19" s="13"/>
      <c r="N19" s="15"/>
      <c r="O19" s="13"/>
      <c r="P19" s="15"/>
      <c r="Q19" s="13"/>
      <c r="R19" s="10">
        <f>J19+L19+N19+P19</f>
        <v>200</v>
      </c>
      <c r="S19" s="10">
        <f>K19+M19+O19+Q19</f>
        <v>0</v>
      </c>
      <c r="T19" s="10">
        <f>S19-R19</f>
        <v>-200</v>
      </c>
      <c r="U19" s="22"/>
      <c r="V19" s="12"/>
      <c r="W19" s="12"/>
      <c r="X19" s="12"/>
    </row>
    <row r="20" spans="1:24" ht="45" customHeight="1" x14ac:dyDescent="0.2">
      <c r="A20" s="15">
        <v>2</v>
      </c>
      <c r="B20" s="48" t="s">
        <v>43</v>
      </c>
      <c r="C20" s="48"/>
      <c r="D20" s="16" t="s">
        <v>51</v>
      </c>
      <c r="E20" s="30">
        <v>0.05</v>
      </c>
      <c r="F20" s="17"/>
      <c r="G20" s="17"/>
      <c r="H20" s="11">
        <f t="shared" ref="H20:H27" si="0">J20+L20+N20+P20</f>
        <v>5</v>
      </c>
      <c r="I20" s="13">
        <f t="shared" ref="I20:I27" si="1">K20+M20+O20+Q20</f>
        <v>0</v>
      </c>
      <c r="J20" s="15">
        <v>5</v>
      </c>
      <c r="K20" s="8"/>
      <c r="L20" s="15"/>
      <c r="M20" s="13"/>
      <c r="N20" s="15"/>
      <c r="O20" s="13"/>
      <c r="P20" s="15"/>
      <c r="Q20" s="13"/>
      <c r="R20" s="10">
        <f t="shared" ref="R20:S28" si="2">J20+L20+N20+P20</f>
        <v>5</v>
      </c>
      <c r="S20" s="10">
        <f t="shared" si="2"/>
        <v>0</v>
      </c>
      <c r="T20" s="10">
        <f t="shared" ref="T20:T28" si="3">S20-R20</f>
        <v>-5</v>
      </c>
      <c r="U20" s="22"/>
      <c r="V20" s="12"/>
      <c r="W20" s="12"/>
      <c r="X20" s="12"/>
    </row>
    <row r="21" spans="1:24" ht="45" customHeight="1" x14ac:dyDescent="0.2">
      <c r="A21" s="15">
        <v>3</v>
      </c>
      <c r="B21" s="48" t="s">
        <v>44</v>
      </c>
      <c r="C21" s="48"/>
      <c r="D21" s="16" t="s">
        <v>52</v>
      </c>
      <c r="E21" s="30">
        <v>0.05</v>
      </c>
      <c r="F21" s="17"/>
      <c r="G21" s="17"/>
      <c r="H21" s="11">
        <f t="shared" si="0"/>
        <v>85</v>
      </c>
      <c r="I21" s="13">
        <f t="shared" si="1"/>
        <v>0</v>
      </c>
      <c r="J21" s="15">
        <v>85</v>
      </c>
      <c r="K21" s="8"/>
      <c r="L21" s="15"/>
      <c r="M21" s="13"/>
      <c r="N21" s="15"/>
      <c r="O21" s="13"/>
      <c r="P21" s="15"/>
      <c r="Q21" s="13"/>
      <c r="R21" s="10">
        <f t="shared" si="2"/>
        <v>85</v>
      </c>
      <c r="S21" s="10">
        <f t="shared" si="2"/>
        <v>0</v>
      </c>
      <c r="T21" s="10">
        <f t="shared" si="3"/>
        <v>-85</v>
      </c>
      <c r="U21" s="22"/>
      <c r="V21" s="12"/>
      <c r="W21" s="12"/>
      <c r="X21" s="12"/>
    </row>
    <row r="22" spans="1:24" ht="45" customHeight="1" x14ac:dyDescent="0.2">
      <c r="A22" s="15">
        <v>4</v>
      </c>
      <c r="B22" s="48" t="s">
        <v>45</v>
      </c>
      <c r="C22" s="48"/>
      <c r="D22" s="16" t="s">
        <v>53</v>
      </c>
      <c r="E22" s="30">
        <v>0.3</v>
      </c>
      <c r="F22" s="17"/>
      <c r="G22" s="17"/>
      <c r="H22" s="11">
        <f t="shared" si="0"/>
        <v>120</v>
      </c>
      <c r="I22" s="13">
        <f t="shared" si="1"/>
        <v>0</v>
      </c>
      <c r="J22" s="15">
        <v>120</v>
      </c>
      <c r="K22" s="8"/>
      <c r="L22" s="15"/>
      <c r="M22" s="13"/>
      <c r="N22" s="15"/>
      <c r="O22" s="13"/>
      <c r="P22" s="15"/>
      <c r="Q22" s="13"/>
      <c r="R22" s="10">
        <f t="shared" si="2"/>
        <v>120</v>
      </c>
      <c r="S22" s="10">
        <f t="shared" si="2"/>
        <v>0</v>
      </c>
      <c r="T22" s="10">
        <f t="shared" si="3"/>
        <v>-120</v>
      </c>
      <c r="U22" s="22"/>
      <c r="V22" s="12"/>
      <c r="W22" s="12"/>
      <c r="X22" s="12"/>
    </row>
    <row r="23" spans="1:24" ht="45" customHeight="1" x14ac:dyDescent="0.2">
      <c r="A23" s="15">
        <v>5</v>
      </c>
      <c r="B23" s="48" t="s">
        <v>46</v>
      </c>
      <c r="C23" s="48"/>
      <c r="D23" s="16" t="s">
        <v>54</v>
      </c>
      <c r="E23" s="30">
        <v>0.05</v>
      </c>
      <c r="F23" s="17"/>
      <c r="G23" s="17"/>
      <c r="H23" s="11">
        <f t="shared" si="0"/>
        <v>10</v>
      </c>
      <c r="I23" s="13">
        <f t="shared" si="1"/>
        <v>0</v>
      </c>
      <c r="J23" s="15">
        <v>10</v>
      </c>
      <c r="K23" s="8"/>
      <c r="L23" s="15"/>
      <c r="M23" s="13"/>
      <c r="N23" s="15"/>
      <c r="O23" s="13"/>
      <c r="P23" s="15"/>
      <c r="Q23" s="13"/>
      <c r="R23" s="10">
        <f t="shared" si="2"/>
        <v>10</v>
      </c>
      <c r="S23" s="10">
        <f t="shared" si="2"/>
        <v>0</v>
      </c>
      <c r="T23" s="10">
        <f t="shared" si="3"/>
        <v>-10</v>
      </c>
      <c r="U23" s="22"/>
      <c r="V23" s="14"/>
      <c r="W23" s="14"/>
      <c r="X23" s="14"/>
    </row>
    <row r="24" spans="1:24" ht="45" customHeight="1" x14ac:dyDescent="0.2">
      <c r="A24" s="15">
        <v>6</v>
      </c>
      <c r="B24" s="48" t="s">
        <v>47</v>
      </c>
      <c r="C24" s="48"/>
      <c r="D24" s="16" t="s">
        <v>55</v>
      </c>
      <c r="E24" s="30">
        <v>0.05</v>
      </c>
      <c r="F24" s="17"/>
      <c r="G24" s="17"/>
      <c r="H24" s="11">
        <f t="shared" si="0"/>
        <v>6</v>
      </c>
      <c r="I24" s="13">
        <f t="shared" si="1"/>
        <v>0</v>
      </c>
      <c r="J24" s="15">
        <v>6</v>
      </c>
      <c r="K24" s="8"/>
      <c r="L24" s="15"/>
      <c r="M24" s="13"/>
      <c r="N24" s="15"/>
      <c r="O24" s="13"/>
      <c r="P24" s="15"/>
      <c r="Q24" s="13"/>
      <c r="R24" s="10">
        <f t="shared" si="2"/>
        <v>6</v>
      </c>
      <c r="S24" s="10">
        <f t="shared" si="2"/>
        <v>0</v>
      </c>
      <c r="T24" s="10">
        <f t="shared" si="3"/>
        <v>-6</v>
      </c>
      <c r="U24" s="22"/>
      <c r="V24" s="14"/>
      <c r="W24" s="14"/>
      <c r="X24" s="14"/>
    </row>
    <row r="25" spans="1:24" ht="58.5" customHeight="1" x14ac:dyDescent="0.2">
      <c r="A25" s="15">
        <v>7</v>
      </c>
      <c r="B25" s="48" t="s">
        <v>48</v>
      </c>
      <c r="C25" s="48"/>
      <c r="D25" s="16" t="s">
        <v>56</v>
      </c>
      <c r="E25" s="30">
        <v>0.05</v>
      </c>
      <c r="F25" s="17"/>
      <c r="G25" s="17"/>
      <c r="H25" s="11">
        <f t="shared" si="0"/>
        <v>600</v>
      </c>
      <c r="I25" s="13">
        <f t="shared" si="1"/>
        <v>0</v>
      </c>
      <c r="J25" s="15">
        <v>600</v>
      </c>
      <c r="K25" s="8"/>
      <c r="L25" s="15"/>
      <c r="M25" s="13"/>
      <c r="N25" s="15"/>
      <c r="O25" s="13"/>
      <c r="P25" s="15"/>
      <c r="Q25" s="13"/>
      <c r="R25" s="10">
        <f t="shared" si="2"/>
        <v>600</v>
      </c>
      <c r="S25" s="10">
        <f t="shared" si="2"/>
        <v>0</v>
      </c>
      <c r="T25" s="10">
        <f t="shared" si="3"/>
        <v>-600</v>
      </c>
      <c r="U25" s="22"/>
      <c r="V25" s="14"/>
      <c r="W25" s="14"/>
      <c r="X25" s="14"/>
    </row>
    <row r="26" spans="1:24" ht="45" customHeight="1" x14ac:dyDescent="0.2">
      <c r="A26" s="15">
        <v>8</v>
      </c>
      <c r="B26" s="48" t="s">
        <v>49</v>
      </c>
      <c r="C26" s="48"/>
      <c r="D26" s="16" t="s">
        <v>57</v>
      </c>
      <c r="E26" s="30">
        <v>0.05</v>
      </c>
      <c r="F26" s="17"/>
      <c r="G26" s="17"/>
      <c r="H26" s="11">
        <f t="shared" si="0"/>
        <v>8</v>
      </c>
      <c r="I26" s="13">
        <f t="shared" si="1"/>
        <v>0</v>
      </c>
      <c r="J26" s="15">
        <v>8</v>
      </c>
      <c r="K26" s="8"/>
      <c r="L26" s="15"/>
      <c r="M26" s="13"/>
      <c r="N26" s="15"/>
      <c r="O26" s="13"/>
      <c r="P26" s="15"/>
      <c r="Q26" s="13"/>
      <c r="R26" s="10">
        <f t="shared" si="2"/>
        <v>8</v>
      </c>
      <c r="S26" s="10">
        <f t="shared" si="2"/>
        <v>0</v>
      </c>
      <c r="T26" s="10">
        <f t="shared" si="3"/>
        <v>-8</v>
      </c>
      <c r="U26" s="22"/>
      <c r="V26" s="14"/>
      <c r="W26" s="14"/>
      <c r="X26" s="14"/>
    </row>
    <row r="27" spans="1:24" ht="45" customHeight="1" x14ac:dyDescent="0.2">
      <c r="A27" s="15">
        <v>9</v>
      </c>
      <c r="B27" s="48" t="s">
        <v>50</v>
      </c>
      <c r="C27" s="48"/>
      <c r="D27" s="16" t="s">
        <v>58</v>
      </c>
      <c r="E27" s="30">
        <v>0.05</v>
      </c>
      <c r="F27" s="17"/>
      <c r="G27" s="17"/>
      <c r="H27" s="11">
        <f t="shared" si="0"/>
        <v>6</v>
      </c>
      <c r="I27" s="13">
        <f t="shared" si="1"/>
        <v>0</v>
      </c>
      <c r="J27" s="15">
        <v>6</v>
      </c>
      <c r="K27" s="8"/>
      <c r="L27" s="15"/>
      <c r="M27" s="13"/>
      <c r="N27" s="15"/>
      <c r="O27" s="13"/>
      <c r="P27" s="15"/>
      <c r="Q27" s="13"/>
      <c r="R27" s="10">
        <f t="shared" si="2"/>
        <v>6</v>
      </c>
      <c r="S27" s="10">
        <f t="shared" si="2"/>
        <v>0</v>
      </c>
      <c r="T27" s="10">
        <f t="shared" si="3"/>
        <v>-6</v>
      </c>
      <c r="U27" s="23"/>
      <c r="V27" s="14"/>
      <c r="W27" s="14"/>
      <c r="X27" s="14"/>
    </row>
    <row r="28" spans="1:24" s="2" customFormat="1" ht="36.75" customHeight="1" x14ac:dyDescent="0.2">
      <c r="A28" s="45" t="s">
        <v>30</v>
      </c>
      <c r="B28" s="46"/>
      <c r="C28" s="47"/>
      <c r="D28" s="5"/>
      <c r="E28" s="31">
        <f>SUM(E19:E27)</f>
        <v>1.0000000000000002</v>
      </c>
      <c r="F28" s="18"/>
      <c r="G28" s="26"/>
      <c r="H28" s="5">
        <f t="shared" ref="H28:Q28" si="4">SUM(H19:H27)</f>
        <v>1040</v>
      </c>
      <c r="I28" s="5">
        <f t="shared" si="4"/>
        <v>0</v>
      </c>
      <c r="J28" s="5">
        <f t="shared" si="4"/>
        <v>1040</v>
      </c>
      <c r="K28" s="5">
        <f t="shared" si="4"/>
        <v>0</v>
      </c>
      <c r="L28" s="5">
        <f t="shared" si="4"/>
        <v>0</v>
      </c>
      <c r="M28" s="5">
        <f t="shared" si="4"/>
        <v>0</v>
      </c>
      <c r="N28" s="5">
        <f t="shared" si="4"/>
        <v>0</v>
      </c>
      <c r="O28" s="5">
        <f t="shared" si="4"/>
        <v>0</v>
      </c>
      <c r="P28" s="5">
        <f t="shared" si="4"/>
        <v>0</v>
      </c>
      <c r="Q28" s="5">
        <f t="shared" si="4"/>
        <v>0</v>
      </c>
      <c r="R28" s="11">
        <f t="shared" si="2"/>
        <v>1040</v>
      </c>
      <c r="S28" s="11">
        <f t="shared" si="2"/>
        <v>0</v>
      </c>
      <c r="T28" s="11">
        <f t="shared" si="3"/>
        <v>-1040</v>
      </c>
      <c r="U28" s="11"/>
      <c r="V28" s="25"/>
      <c r="W28" s="25"/>
      <c r="X28" s="25"/>
    </row>
    <row r="29" spans="1:24" s="3" customFormat="1" ht="14.25" customHeight="1" x14ac:dyDescent="0.2">
      <c r="F29" s="6"/>
    </row>
    <row r="30" spans="1:24" s="3" customFormat="1" ht="14.25" customHeight="1" x14ac:dyDescent="0.2">
      <c r="B30" s="7" t="s">
        <v>31</v>
      </c>
      <c r="F30" s="6"/>
      <c r="H30" s="3" t="s">
        <v>32</v>
      </c>
    </row>
    <row r="45" spans="18:21" x14ac:dyDescent="0.2">
      <c r="R45" s="2"/>
      <c r="S45" s="2"/>
      <c r="T45" s="2"/>
      <c r="U45" s="2"/>
    </row>
    <row r="46" spans="18:21" x14ac:dyDescent="0.2">
      <c r="R46" s="2"/>
      <c r="S46" s="2"/>
      <c r="T46" s="2"/>
      <c r="U46" s="2"/>
    </row>
    <row r="47" spans="18:21" x14ac:dyDescent="0.2">
      <c r="R47" s="2"/>
      <c r="S47" s="2"/>
      <c r="T47" s="2"/>
      <c r="U47" s="2"/>
    </row>
    <row r="48" spans="18:21" x14ac:dyDescent="0.2">
      <c r="R48" s="2"/>
      <c r="S48" s="2"/>
      <c r="T48" s="2"/>
      <c r="U48" s="2"/>
    </row>
    <row r="49" spans="18:21" x14ac:dyDescent="0.2">
      <c r="R49" s="2"/>
      <c r="S49" s="2"/>
      <c r="T49" s="2"/>
      <c r="U49" s="2"/>
    </row>
    <row r="50" spans="18:21" x14ac:dyDescent="0.2">
      <c r="R50" s="2"/>
      <c r="S50" s="2"/>
      <c r="T50" s="2"/>
      <c r="U50" s="2"/>
    </row>
  </sheetData>
  <sheetProtection insertRows="0" deleteRows="0"/>
  <mergeCells count="32">
    <mergeCell ref="A6:X6"/>
    <mergeCell ref="A7:X7"/>
    <mergeCell ref="B22:C22"/>
    <mergeCell ref="B23:C23"/>
    <mergeCell ref="B18:C18"/>
    <mergeCell ref="P17:Q17"/>
    <mergeCell ref="J17:K17"/>
    <mergeCell ref="N17:O17"/>
    <mergeCell ref="B19:C19"/>
    <mergeCell ref="B20:C20"/>
    <mergeCell ref="B21:C21"/>
    <mergeCell ref="A28:C28"/>
    <mergeCell ref="B25:C25"/>
    <mergeCell ref="B26:C26"/>
    <mergeCell ref="B27:C27"/>
    <mergeCell ref="B24:C24"/>
    <mergeCell ref="A3:X3"/>
    <mergeCell ref="A2:X2"/>
    <mergeCell ref="A1:X1"/>
    <mergeCell ref="V17:X17"/>
    <mergeCell ref="A17:C17"/>
    <mergeCell ref="D17:D18"/>
    <mergeCell ref="F17:G17"/>
    <mergeCell ref="H17:I17"/>
    <mergeCell ref="L17:M17"/>
    <mergeCell ref="E17:E18"/>
    <mergeCell ref="R17:T17"/>
    <mergeCell ref="U17:U18"/>
    <mergeCell ref="A15:X15"/>
    <mergeCell ref="A4:X4"/>
    <mergeCell ref="A14:X14"/>
    <mergeCell ref="A5:X5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scale="70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183 03 03 001 03 PPTO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Sayury Gokoku</dc:creator>
  <cp:lastModifiedBy>Everardo</cp:lastModifiedBy>
  <cp:lastPrinted>2019-08-02T21:13:06Z</cp:lastPrinted>
  <dcterms:created xsi:type="dcterms:W3CDTF">2012-06-13T15:45:27Z</dcterms:created>
  <dcterms:modified xsi:type="dcterms:W3CDTF">2023-04-13T17:17:40Z</dcterms:modified>
</cp:coreProperties>
</file>